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735"/>
  </bookViews>
  <sheets>
    <sheet name="Совхозный" sheetId="10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N25" i="10" l="1"/>
  <c r="N26" i="10"/>
  <c r="N27" i="10"/>
  <c r="I25" i="10"/>
  <c r="I26" i="10"/>
  <c r="I27" i="10"/>
  <c r="J22" i="10"/>
  <c r="J23" i="10"/>
  <c r="J24" i="10"/>
  <c r="J25" i="10"/>
  <c r="J26" i="10"/>
  <c r="J27" i="10"/>
  <c r="J12" i="10"/>
  <c r="J13" i="10"/>
  <c r="J14" i="10"/>
  <c r="J15" i="10"/>
  <c r="J16" i="10"/>
  <c r="J17" i="10"/>
  <c r="J18" i="10"/>
  <c r="J19" i="10"/>
  <c r="J20" i="10"/>
  <c r="J8" i="10"/>
  <c r="C25" i="10"/>
  <c r="F25" i="10"/>
  <c r="F26" i="10"/>
  <c r="F27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</calcChain>
</file>

<file path=xl/sharedStrings.xml><?xml version="1.0" encoding="utf-8"?>
<sst xmlns="http://schemas.openxmlformats.org/spreadsheetml/2006/main" count="67" uniqueCount="30">
  <si>
    <t>№ п/п</t>
  </si>
  <si>
    <t>Тип покрытия</t>
  </si>
  <si>
    <t>Количество контенеров</t>
  </si>
  <si>
    <t>Фактическое</t>
  </si>
  <si>
    <t>Планируемое</t>
  </si>
  <si>
    <t>Объем тары под складировани ТКО</t>
  </si>
  <si>
    <t>Данные об источниках образования ТКО</t>
  </si>
  <si>
    <t>Площадь места накопления ТКО и прилегающей территории  в радиусе 5 м.)</t>
  </si>
  <si>
    <t>Технические характеристики мест накопления ТКО</t>
  </si>
  <si>
    <t xml:space="preserve">Данные о нахождении мест накопления ТКО </t>
  </si>
  <si>
    <t xml:space="preserve">Данные о собственниках мест (площадок) накопления </t>
  </si>
  <si>
    <t>ТКО</t>
  </si>
  <si>
    <t>Собственники мест накопления ТКО</t>
  </si>
  <si>
    <t>ИНН эксплуатирующей организации (при наличии)</t>
  </si>
  <si>
    <t>Наименование места накопления ТКО</t>
  </si>
  <si>
    <r>
      <t>1,8 м</t>
    </r>
    <r>
      <rPr>
        <vertAlign val="superscript"/>
        <sz val="11"/>
        <color theme="1"/>
        <rFont val="Times New Roman"/>
        <family val="1"/>
        <charset val="204"/>
      </rPr>
      <t>2</t>
    </r>
  </si>
  <si>
    <t>щебень</t>
  </si>
  <si>
    <t>Жители</t>
  </si>
  <si>
    <t>ЕГРЮЛ</t>
  </si>
  <si>
    <r>
      <t>3 м</t>
    </r>
    <r>
      <rPr>
        <vertAlign val="superscript"/>
        <sz val="11"/>
        <color theme="1"/>
        <rFont val="Times New Roman"/>
        <family val="1"/>
        <charset val="204"/>
      </rPr>
      <t>2</t>
    </r>
  </si>
  <si>
    <t xml:space="preserve">Адрес местанахождения                                </t>
  </si>
  <si>
    <t>Долгота</t>
  </si>
  <si>
    <t>Широта</t>
  </si>
  <si>
    <t>Администрация муниципального образования Совхозный сельсовет</t>
  </si>
  <si>
    <t>Администрация муниципального образования Совхозный сельсовет п.Совхозный</t>
  </si>
  <si>
    <t>Администрация муниципального образования Совхозный сельсовет п.Мещеряковский</t>
  </si>
  <si>
    <t>Реестр мест накопления твердых коммунальных отходов на территории муниципального образования Совхозный сельсовет Адамовского района Оренбургской области</t>
  </si>
  <si>
    <t>51.672483</t>
  </si>
  <si>
    <t>59.993959</t>
  </si>
  <si>
    <t>1055635031011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</si>
</sst>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Border="1" applyAlignment="1">
      <alignment vertical="center" wrapText="1"/>
    </xf>
    <xf numFmtId="0" fontId="3" fillId="0" borderId="0" xfId="0" applyFont="1"/>
    <xf numFmtId="0" fontId="0" fillId="0" borderId="0" xfId="0" applyFont="1"/>
    <xf numFmtId="0" fontId="4" fillId="0" borderId="0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7" fillId="0" borderId="12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Fill="1" applyBorder="1"/>
    <xf numFmtId="0" fontId="7" fillId="0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Local/Microsoft/Windows/Temporary%20Internet%20Files/Content.IE5/DDNZ914B/&#1056;&#1045;&#1045;&#1057;&#1058;&#1056;%20&#1052;&#1045;&#1057;&#1058;%20&#1058;&#1050;&#1054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амовка"/>
      <sheetName val="аниховка"/>
      <sheetName val="брацлавка"/>
      <sheetName val="елизаветинка"/>
      <sheetName val="комсомольский"/>
      <sheetName val="майский"/>
      <sheetName val="обильный"/>
      <sheetName val="совхозный"/>
      <sheetName val="юбилейный"/>
      <sheetName val="шильд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D7" t="str">
            <v>ул.Комсомльская 10</v>
          </cell>
          <cell r="H7">
            <v>2</v>
          </cell>
        </row>
        <row r="8">
          <cell r="D8" t="str">
            <v>ул.Юбилейная 1</v>
          </cell>
          <cell r="H8">
            <v>1</v>
          </cell>
        </row>
        <row r="9">
          <cell r="D9" t="str">
            <v>ул.Мира 7</v>
          </cell>
          <cell r="H9">
            <v>2</v>
          </cell>
        </row>
        <row r="10">
          <cell r="D10" t="str">
            <v>ул.Степная / ул.Советская</v>
          </cell>
          <cell r="H10">
            <v>1</v>
          </cell>
        </row>
        <row r="11">
          <cell r="D11" t="str">
            <v>ул.Степная 10</v>
          </cell>
          <cell r="H11">
            <v>1</v>
          </cell>
        </row>
        <row r="12">
          <cell r="D12" t="str">
            <v>ул.Нижняя 2</v>
          </cell>
          <cell r="H12">
            <v>1</v>
          </cell>
        </row>
        <row r="13">
          <cell r="D13" t="str">
            <v>ул.Пионерская 13</v>
          </cell>
          <cell r="H13">
            <v>1</v>
          </cell>
        </row>
        <row r="14">
          <cell r="D14" t="str">
            <v>ул.Пионерская 9</v>
          </cell>
          <cell r="H14">
            <v>1</v>
          </cell>
        </row>
        <row r="15">
          <cell r="D15" t="str">
            <v>ул.Майская 8</v>
          </cell>
          <cell r="H15">
            <v>1</v>
          </cell>
        </row>
        <row r="16">
          <cell r="D16" t="str">
            <v>ул.Майская 18</v>
          </cell>
          <cell r="H16">
            <v>1</v>
          </cell>
        </row>
        <row r="17">
          <cell r="D17" t="str">
            <v>ул.Нижняя/ ул.Майская</v>
          </cell>
          <cell r="H17">
            <v>1</v>
          </cell>
        </row>
        <row r="18">
          <cell r="D18" t="str">
            <v>ул.8 Марта 2</v>
          </cell>
          <cell r="H18">
            <v>1</v>
          </cell>
        </row>
        <row r="19">
          <cell r="D19" t="str">
            <v>ул.8 Марта 9</v>
          </cell>
          <cell r="H19">
            <v>1</v>
          </cell>
        </row>
        <row r="20">
          <cell r="D20" t="str">
            <v>ул.Советская</v>
          </cell>
          <cell r="H20">
            <v>1</v>
          </cell>
        </row>
        <row r="21">
          <cell r="D21" t="str">
            <v>ул.Советская/ ул.Строителей</v>
          </cell>
          <cell r="H21">
            <v>2</v>
          </cell>
        </row>
        <row r="22">
          <cell r="D22" t="str">
            <v>ул.Луговая ул.Новая</v>
          </cell>
          <cell r="H22">
            <v>1</v>
          </cell>
        </row>
        <row r="23">
          <cell r="D23" t="str">
            <v>ул.Новая</v>
          </cell>
          <cell r="H23">
            <v>1</v>
          </cell>
        </row>
        <row r="24">
          <cell r="D24" t="str">
            <v>пер.Школьный/ пер Мирный</v>
          </cell>
          <cell r="H24">
            <v>1</v>
          </cell>
        </row>
        <row r="25">
          <cell r="D25" t="str">
            <v>ул.Советская 13</v>
          </cell>
        </row>
        <row r="26">
          <cell r="D26" t="str">
            <v>ул.Майская 9</v>
          </cell>
        </row>
        <row r="27">
          <cell r="D27" t="str">
            <v>ул.Полевая 4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topLeftCell="A4" zoomScaleNormal="100" workbookViewId="0">
      <selection activeCell="F23" sqref="F23"/>
    </sheetView>
  </sheetViews>
  <sheetFormatPr defaultRowHeight="15" x14ac:dyDescent="0.25"/>
  <cols>
    <col min="1" max="1" width="7.140625" customWidth="1"/>
    <col min="2" max="2" width="30.85546875" customWidth="1"/>
    <col min="3" max="3" width="26.7109375" customWidth="1"/>
    <col min="4" max="4" width="23.7109375" customWidth="1"/>
    <col min="5" max="5" width="18.5703125" customWidth="1"/>
    <col min="6" max="6" width="29.85546875" customWidth="1"/>
    <col min="7" max="7" width="11.42578125" customWidth="1"/>
    <col min="8" max="8" width="10.85546875" customWidth="1"/>
    <col min="9" max="9" width="17.42578125" customWidth="1"/>
    <col min="10" max="10" width="19.140625" customWidth="1"/>
    <col min="13" max="13" width="12.140625" customWidth="1"/>
    <col min="14" max="14" width="32.28515625" style="3" customWidth="1"/>
  </cols>
  <sheetData>
    <row r="1" spans="1:15" s="2" customFormat="1" ht="32.25" customHeight="1" thickBot="1" x14ac:dyDescent="0.3">
      <c r="A1" s="25" t="s">
        <v>26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6"/>
    </row>
    <row r="2" spans="1:15" ht="27.75" customHeight="1" x14ac:dyDescent="0.25">
      <c r="A2" s="27" t="s">
        <v>0</v>
      </c>
      <c r="B2" s="28" t="s">
        <v>14</v>
      </c>
      <c r="C2" s="31" t="s">
        <v>10</v>
      </c>
      <c r="D2" s="32"/>
      <c r="E2" s="33"/>
      <c r="F2" s="15" t="s">
        <v>9</v>
      </c>
      <c r="G2" s="16"/>
      <c r="H2" s="17"/>
      <c r="I2" s="21" t="s">
        <v>8</v>
      </c>
      <c r="J2" s="21"/>
      <c r="K2" s="21"/>
      <c r="L2" s="21"/>
      <c r="M2" s="21" t="s">
        <v>5</v>
      </c>
      <c r="N2" s="27" t="s">
        <v>6</v>
      </c>
      <c r="O2" s="1"/>
    </row>
    <row r="3" spans="1:15" x14ac:dyDescent="0.25">
      <c r="A3" s="27"/>
      <c r="B3" s="29"/>
      <c r="C3" s="34" t="s">
        <v>11</v>
      </c>
      <c r="D3" s="35"/>
      <c r="E3" s="36"/>
      <c r="F3" s="21" t="s">
        <v>20</v>
      </c>
      <c r="G3" s="21" t="s">
        <v>21</v>
      </c>
      <c r="H3" s="18" t="s">
        <v>22</v>
      </c>
      <c r="I3" s="21" t="s">
        <v>1</v>
      </c>
      <c r="J3" s="21" t="s">
        <v>7</v>
      </c>
      <c r="K3" s="21" t="s">
        <v>2</v>
      </c>
      <c r="L3" s="21"/>
      <c r="M3" s="21"/>
      <c r="N3" s="27"/>
      <c r="O3" s="1"/>
    </row>
    <row r="4" spans="1:15" ht="15.75" thickBot="1" x14ac:dyDescent="0.3">
      <c r="A4" s="27"/>
      <c r="B4" s="29"/>
      <c r="C4" s="37"/>
      <c r="D4" s="38"/>
      <c r="E4" s="39"/>
      <c r="F4" s="21"/>
      <c r="G4" s="21"/>
      <c r="H4" s="19"/>
      <c r="I4" s="21"/>
      <c r="J4" s="21"/>
      <c r="K4" s="21"/>
      <c r="L4" s="21"/>
      <c r="M4" s="21"/>
      <c r="N4" s="27"/>
      <c r="O4" s="1"/>
    </row>
    <row r="5" spans="1:15" ht="88.5" customHeight="1" thickBot="1" x14ac:dyDescent="0.3">
      <c r="A5" s="27"/>
      <c r="B5" s="30"/>
      <c r="C5" s="10" t="s">
        <v>12</v>
      </c>
      <c r="D5" s="10" t="s">
        <v>13</v>
      </c>
      <c r="E5" s="11" t="s">
        <v>18</v>
      </c>
      <c r="F5" s="21"/>
      <c r="G5" s="21"/>
      <c r="H5" s="20"/>
      <c r="I5" s="21"/>
      <c r="J5" s="21"/>
      <c r="K5" s="12" t="s">
        <v>3</v>
      </c>
      <c r="L5" s="12" t="s">
        <v>4</v>
      </c>
      <c r="M5" s="21"/>
      <c r="N5" s="27"/>
      <c r="O5" s="1"/>
    </row>
    <row r="6" spans="1:15" s="5" customFormat="1" ht="11.25" x14ac:dyDescent="0.2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4"/>
    </row>
    <row r="7" spans="1:15" s="7" customFormat="1" ht="18" customHeight="1" x14ac:dyDescent="0.25">
      <c r="A7" s="8">
        <v>1</v>
      </c>
      <c r="B7" s="22" t="s">
        <v>24</v>
      </c>
      <c r="C7" s="22" t="s">
        <v>23</v>
      </c>
      <c r="D7" s="22">
        <v>5619005652</v>
      </c>
      <c r="E7" s="45" t="s">
        <v>29</v>
      </c>
      <c r="F7" s="8" t="str">
        <f>[1]совхозный!D7</f>
        <v>ул.Комсомльская 10</v>
      </c>
      <c r="G7" s="9" t="s">
        <v>27</v>
      </c>
      <c r="H7" s="9" t="s">
        <v>28</v>
      </c>
      <c r="I7" s="8" t="s">
        <v>16</v>
      </c>
      <c r="J7" s="9" t="s">
        <v>19</v>
      </c>
      <c r="K7" s="8"/>
      <c r="L7" s="9">
        <f>[1]совхозный!H7</f>
        <v>2</v>
      </c>
      <c r="M7" s="8">
        <v>0.7</v>
      </c>
      <c r="N7" s="9" t="s">
        <v>17</v>
      </c>
    </row>
    <row r="8" spans="1:15" s="7" customFormat="1" ht="15" customHeight="1" x14ac:dyDescent="0.25">
      <c r="A8" s="8">
        <v>2</v>
      </c>
      <c r="B8" s="23"/>
      <c r="C8" s="23"/>
      <c r="D8" s="23"/>
      <c r="E8" s="46"/>
      <c r="F8" s="8" t="str">
        <f>[1]совхозный!D8</f>
        <v>ул.Юбилейная 1</v>
      </c>
      <c r="G8" s="9">
        <v>51.672908</v>
      </c>
      <c r="H8" s="9">
        <v>59.990557000000003</v>
      </c>
      <c r="I8" s="8" t="s">
        <v>16</v>
      </c>
      <c r="J8" s="9" t="str">
        <f>$J$10</f>
        <v>1,8 м2</v>
      </c>
      <c r="K8" s="8"/>
      <c r="L8" s="9">
        <f>[1]совхозный!H8</f>
        <v>1</v>
      </c>
      <c r="M8" s="8">
        <v>0.7</v>
      </c>
      <c r="N8" s="9" t="s">
        <v>17</v>
      </c>
    </row>
    <row r="9" spans="1:15" s="7" customFormat="1" ht="15" customHeight="1" x14ac:dyDescent="0.25">
      <c r="A9" s="8">
        <v>3</v>
      </c>
      <c r="B9" s="23"/>
      <c r="C9" s="23"/>
      <c r="D9" s="23"/>
      <c r="E9" s="46"/>
      <c r="F9" s="8" t="str">
        <f>[1]совхозный!D9</f>
        <v>ул.Мира 7</v>
      </c>
      <c r="G9" s="9">
        <v>51.674179000000002</v>
      </c>
      <c r="H9" s="9">
        <v>59.993572</v>
      </c>
      <c r="I9" s="8" t="s">
        <v>16</v>
      </c>
      <c r="J9" s="9" t="s">
        <v>19</v>
      </c>
      <c r="K9" s="8"/>
      <c r="L9" s="9">
        <f>[1]совхозный!H9</f>
        <v>2</v>
      </c>
      <c r="M9" s="8">
        <v>0.7</v>
      </c>
      <c r="N9" s="9" t="s">
        <v>17</v>
      </c>
    </row>
    <row r="10" spans="1:15" s="7" customFormat="1" ht="15" customHeight="1" x14ac:dyDescent="0.25">
      <c r="A10" s="8">
        <v>4</v>
      </c>
      <c r="B10" s="23"/>
      <c r="C10" s="23"/>
      <c r="D10" s="23"/>
      <c r="E10" s="46"/>
      <c r="F10" s="8" t="str">
        <f>[1]совхозный!D10</f>
        <v>ул.Степная / ул.Советская</v>
      </c>
      <c r="G10" s="9">
        <v>51.674148000000002</v>
      </c>
      <c r="H10" s="9">
        <v>59.997205999999998</v>
      </c>
      <c r="I10" s="8" t="s">
        <v>16</v>
      </c>
      <c r="J10" s="9" t="s">
        <v>15</v>
      </c>
      <c r="K10" s="8"/>
      <c r="L10" s="9">
        <f>[1]совхозный!H10</f>
        <v>1</v>
      </c>
      <c r="M10" s="8">
        <v>0.7</v>
      </c>
      <c r="N10" s="9" t="s">
        <v>17</v>
      </c>
    </row>
    <row r="11" spans="1:15" s="7" customFormat="1" ht="15" customHeight="1" x14ac:dyDescent="0.25">
      <c r="A11" s="8">
        <v>5</v>
      </c>
      <c r="B11" s="23"/>
      <c r="C11" s="23"/>
      <c r="D11" s="23"/>
      <c r="E11" s="46"/>
      <c r="F11" s="8" t="str">
        <f>[1]совхозный!D11</f>
        <v>ул.Степная 10</v>
      </c>
      <c r="G11" s="9">
        <v>51.673650000000002</v>
      </c>
      <c r="H11" s="9">
        <v>60.000326999999999</v>
      </c>
      <c r="I11" s="8" t="s">
        <v>16</v>
      </c>
      <c r="J11" s="9" t="s">
        <v>15</v>
      </c>
      <c r="K11" s="8"/>
      <c r="L11" s="9">
        <f>[1]совхозный!H11</f>
        <v>1</v>
      </c>
      <c r="M11" s="8">
        <v>0.7</v>
      </c>
      <c r="N11" s="9" t="s">
        <v>17</v>
      </c>
    </row>
    <row r="12" spans="1:15" s="7" customFormat="1" ht="15" customHeight="1" x14ac:dyDescent="0.25">
      <c r="A12" s="8">
        <v>6</v>
      </c>
      <c r="B12" s="23"/>
      <c r="C12" s="23"/>
      <c r="D12" s="23"/>
      <c r="E12" s="46"/>
      <c r="F12" s="8" t="str">
        <f>[1]совхозный!D12</f>
        <v>ул.Нижняя 2</v>
      </c>
      <c r="G12" s="9">
        <v>51.672027</v>
      </c>
      <c r="H12" s="9">
        <v>60.001401999999999</v>
      </c>
      <c r="I12" s="8" t="s">
        <v>16</v>
      </c>
      <c r="J12" s="9" t="str">
        <f t="shared" ref="J12:J20" si="0">$J$10</f>
        <v>1,8 м2</v>
      </c>
      <c r="K12" s="8"/>
      <c r="L12" s="9">
        <f>[1]совхозный!H12</f>
        <v>1</v>
      </c>
      <c r="M12" s="8">
        <v>0.7</v>
      </c>
      <c r="N12" s="9" t="s">
        <v>17</v>
      </c>
    </row>
    <row r="13" spans="1:15" s="7" customFormat="1" ht="15" customHeight="1" x14ac:dyDescent="0.25">
      <c r="A13" s="8">
        <v>7</v>
      </c>
      <c r="B13" s="23"/>
      <c r="C13" s="23"/>
      <c r="D13" s="23"/>
      <c r="E13" s="46"/>
      <c r="F13" s="8" t="str">
        <f>[1]совхозный!D13</f>
        <v>ул.Пионерская 13</v>
      </c>
      <c r="G13" s="9">
        <v>51.670074999999997</v>
      </c>
      <c r="H13" s="9">
        <v>60.000118000000001</v>
      </c>
      <c r="I13" s="8" t="s">
        <v>16</v>
      </c>
      <c r="J13" s="9" t="str">
        <f t="shared" si="0"/>
        <v>1,8 м2</v>
      </c>
      <c r="K13" s="8"/>
      <c r="L13" s="9">
        <f>[1]совхозный!H13</f>
        <v>1</v>
      </c>
      <c r="M13" s="8">
        <v>0.7</v>
      </c>
      <c r="N13" s="9" t="s">
        <v>17</v>
      </c>
    </row>
    <row r="14" spans="1:15" s="7" customFormat="1" ht="15" customHeight="1" x14ac:dyDescent="0.25">
      <c r="A14" s="8">
        <v>8</v>
      </c>
      <c r="B14" s="23"/>
      <c r="C14" s="23"/>
      <c r="D14" s="23"/>
      <c r="E14" s="46"/>
      <c r="F14" s="8" t="str">
        <f>[1]совхозный!D14</f>
        <v>ул.Пионерская 9</v>
      </c>
      <c r="G14" s="9">
        <v>51.668488000000004</v>
      </c>
      <c r="H14" s="9">
        <v>59.999516</v>
      </c>
      <c r="I14" s="8" t="s">
        <v>16</v>
      </c>
      <c r="J14" s="9" t="str">
        <f t="shared" si="0"/>
        <v>1,8 м2</v>
      </c>
      <c r="K14" s="8"/>
      <c r="L14" s="9">
        <f>[1]совхозный!H14</f>
        <v>1</v>
      </c>
      <c r="M14" s="8">
        <v>0.7</v>
      </c>
      <c r="N14" s="9" t="s">
        <v>17</v>
      </c>
    </row>
    <row r="15" spans="1:15" s="7" customFormat="1" ht="15" customHeight="1" x14ac:dyDescent="0.25">
      <c r="A15" s="8">
        <v>9</v>
      </c>
      <c r="B15" s="23"/>
      <c r="C15" s="23"/>
      <c r="D15" s="23"/>
      <c r="E15" s="46"/>
      <c r="F15" s="8" t="str">
        <f>[1]совхозный!D15</f>
        <v>ул.Майская 8</v>
      </c>
      <c r="G15" s="9">
        <v>51.667594999999999</v>
      </c>
      <c r="H15" s="9">
        <v>60.001334</v>
      </c>
      <c r="I15" s="8" t="s">
        <v>16</v>
      </c>
      <c r="J15" s="9" t="str">
        <f t="shared" si="0"/>
        <v>1,8 м2</v>
      </c>
      <c r="K15" s="8"/>
      <c r="L15" s="9">
        <f>[1]совхозный!H15</f>
        <v>1</v>
      </c>
      <c r="M15" s="8">
        <v>0.7</v>
      </c>
      <c r="N15" s="9" t="s">
        <v>17</v>
      </c>
    </row>
    <row r="16" spans="1:15" s="7" customFormat="1" ht="15" customHeight="1" x14ac:dyDescent="0.25">
      <c r="A16" s="8">
        <v>10</v>
      </c>
      <c r="B16" s="23"/>
      <c r="C16" s="23"/>
      <c r="D16" s="23"/>
      <c r="E16" s="46"/>
      <c r="F16" s="8" t="str">
        <f>[1]совхозный!D16</f>
        <v>ул.Майская 18</v>
      </c>
      <c r="G16" s="9">
        <v>51.669832</v>
      </c>
      <c r="H16" s="9">
        <v>60.002124000000002</v>
      </c>
      <c r="I16" s="8" t="s">
        <v>16</v>
      </c>
      <c r="J16" s="9" t="str">
        <f t="shared" si="0"/>
        <v>1,8 м2</v>
      </c>
      <c r="K16" s="8"/>
      <c r="L16" s="9">
        <f>[1]совхозный!H16</f>
        <v>1</v>
      </c>
      <c r="M16" s="8">
        <v>0.7</v>
      </c>
      <c r="N16" s="9" t="s">
        <v>17</v>
      </c>
    </row>
    <row r="17" spans="1:14" s="7" customFormat="1" ht="15" customHeight="1" x14ac:dyDescent="0.25">
      <c r="A17" s="8">
        <v>11</v>
      </c>
      <c r="B17" s="23"/>
      <c r="C17" s="23"/>
      <c r="D17" s="23"/>
      <c r="E17" s="46"/>
      <c r="F17" s="8" t="str">
        <f>[1]совхозный!D17</f>
        <v>ул.Нижняя/ ул.Майская</v>
      </c>
      <c r="G17" s="9">
        <v>51.672060000000002</v>
      </c>
      <c r="H17" s="9">
        <v>60.002963000000001</v>
      </c>
      <c r="I17" s="8" t="s">
        <v>16</v>
      </c>
      <c r="J17" s="9" t="str">
        <f t="shared" si="0"/>
        <v>1,8 м2</v>
      </c>
      <c r="K17" s="8"/>
      <c r="L17" s="9">
        <f>[1]совхозный!H17</f>
        <v>1</v>
      </c>
      <c r="M17" s="8">
        <v>0.7</v>
      </c>
      <c r="N17" s="9" t="s">
        <v>17</v>
      </c>
    </row>
    <row r="18" spans="1:14" s="7" customFormat="1" ht="15" customHeight="1" x14ac:dyDescent="0.25">
      <c r="A18" s="8">
        <v>12</v>
      </c>
      <c r="B18" s="23"/>
      <c r="C18" s="23"/>
      <c r="D18" s="23"/>
      <c r="E18" s="46"/>
      <c r="F18" s="8" t="str">
        <f>[1]совхозный!D18</f>
        <v>ул.8 Марта 2</v>
      </c>
      <c r="G18" s="9">
        <v>51.671225</v>
      </c>
      <c r="H18" s="9">
        <v>59.997875000000001</v>
      </c>
      <c r="I18" s="8" t="s">
        <v>16</v>
      </c>
      <c r="J18" s="9" t="str">
        <f t="shared" si="0"/>
        <v>1,8 м2</v>
      </c>
      <c r="K18" s="8"/>
      <c r="L18" s="9">
        <f>[1]совхозный!H18</f>
        <v>1</v>
      </c>
      <c r="M18" s="8">
        <v>0.7</v>
      </c>
      <c r="N18" s="9" t="s">
        <v>17</v>
      </c>
    </row>
    <row r="19" spans="1:14" s="7" customFormat="1" ht="15" customHeight="1" x14ac:dyDescent="0.25">
      <c r="A19" s="8">
        <v>13</v>
      </c>
      <c r="B19" s="23"/>
      <c r="C19" s="23"/>
      <c r="D19" s="23"/>
      <c r="E19" s="46"/>
      <c r="F19" s="8" t="str">
        <f>[1]совхозный!D19</f>
        <v>ул.8 Марта 9</v>
      </c>
      <c r="G19" s="9">
        <v>51.672742</v>
      </c>
      <c r="H19" s="9">
        <v>59.998401999999999</v>
      </c>
      <c r="I19" s="8" t="s">
        <v>16</v>
      </c>
      <c r="J19" s="9" t="str">
        <f t="shared" si="0"/>
        <v>1,8 м2</v>
      </c>
      <c r="K19" s="8"/>
      <c r="L19" s="9">
        <f>[1]совхозный!H19</f>
        <v>1</v>
      </c>
      <c r="M19" s="8">
        <v>0.7</v>
      </c>
      <c r="N19" s="9" t="s">
        <v>17</v>
      </c>
    </row>
    <row r="20" spans="1:14" s="7" customFormat="1" ht="15" customHeight="1" x14ac:dyDescent="0.25">
      <c r="A20" s="8">
        <v>14</v>
      </c>
      <c r="B20" s="23"/>
      <c r="C20" s="23"/>
      <c r="D20" s="23"/>
      <c r="E20" s="46"/>
      <c r="F20" s="8" t="str">
        <f>[1]совхозный!D20</f>
        <v>ул.Советская</v>
      </c>
      <c r="G20" s="9">
        <v>51.671878999999997</v>
      </c>
      <c r="H20" s="9">
        <v>59.996080999999997</v>
      </c>
      <c r="I20" s="8" t="s">
        <v>16</v>
      </c>
      <c r="J20" s="9" t="str">
        <f t="shared" si="0"/>
        <v>1,8 м2</v>
      </c>
      <c r="K20" s="8"/>
      <c r="L20" s="9">
        <f>[1]совхозный!H20</f>
        <v>1</v>
      </c>
      <c r="M20" s="8">
        <v>0.7</v>
      </c>
      <c r="N20" s="9" t="s">
        <v>17</v>
      </c>
    </row>
    <row r="21" spans="1:14" s="7" customFormat="1" ht="15" customHeight="1" x14ac:dyDescent="0.25">
      <c r="A21" s="8">
        <v>15</v>
      </c>
      <c r="B21" s="23"/>
      <c r="C21" s="23"/>
      <c r="D21" s="23"/>
      <c r="E21" s="46"/>
      <c r="F21" s="8" t="str">
        <f>[1]совхозный!D21</f>
        <v>ул.Советская/ ул.Строителей</v>
      </c>
      <c r="G21" s="9">
        <v>51.669893999999999</v>
      </c>
      <c r="H21" s="9">
        <v>59.995455999999997</v>
      </c>
      <c r="I21" s="8" t="s">
        <v>16</v>
      </c>
      <c r="J21" s="9" t="s">
        <v>19</v>
      </c>
      <c r="K21" s="8"/>
      <c r="L21" s="9">
        <f>[1]совхозный!H21</f>
        <v>2</v>
      </c>
      <c r="M21" s="8">
        <v>0.7</v>
      </c>
      <c r="N21" s="9" t="s">
        <v>17</v>
      </c>
    </row>
    <row r="22" spans="1:14" s="7" customFormat="1" ht="15" customHeight="1" x14ac:dyDescent="0.25">
      <c r="A22" s="8">
        <v>16</v>
      </c>
      <c r="B22" s="23"/>
      <c r="C22" s="23"/>
      <c r="D22" s="23"/>
      <c r="E22" s="46"/>
      <c r="F22" s="8" t="str">
        <f>[1]совхозный!D22</f>
        <v>ул.Луговая ул.Новая</v>
      </c>
      <c r="G22" s="9">
        <v>51.667563999999999</v>
      </c>
      <c r="H22" s="9">
        <v>59.995848000000002</v>
      </c>
      <c r="I22" s="8" t="s">
        <v>16</v>
      </c>
      <c r="J22" s="9" t="str">
        <f t="shared" ref="J22:J27" si="1">$J$10</f>
        <v>1,8 м2</v>
      </c>
      <c r="K22" s="8"/>
      <c r="L22" s="9">
        <f>[1]совхозный!H22</f>
        <v>1</v>
      </c>
      <c r="M22" s="8">
        <v>0.7</v>
      </c>
      <c r="N22" s="9" t="s">
        <v>17</v>
      </c>
    </row>
    <row r="23" spans="1:14" s="7" customFormat="1" ht="15" customHeight="1" x14ac:dyDescent="0.25">
      <c r="A23" s="8">
        <v>17</v>
      </c>
      <c r="B23" s="23"/>
      <c r="C23" s="23"/>
      <c r="D23" s="23"/>
      <c r="E23" s="46"/>
      <c r="F23" s="8" t="str">
        <f>[1]совхозный!D23</f>
        <v>ул.Новая</v>
      </c>
      <c r="G23" s="9">
        <v>51.666213999999997</v>
      </c>
      <c r="H23" s="9">
        <v>59.996369000000001</v>
      </c>
      <c r="I23" s="8" t="s">
        <v>16</v>
      </c>
      <c r="J23" s="9" t="str">
        <f t="shared" si="1"/>
        <v>1,8 м2</v>
      </c>
      <c r="K23" s="8"/>
      <c r="L23" s="9">
        <f>[1]совхозный!H23</f>
        <v>1</v>
      </c>
      <c r="M23" s="8">
        <v>0.7</v>
      </c>
      <c r="N23" s="9" t="s">
        <v>17</v>
      </c>
    </row>
    <row r="24" spans="1:14" s="7" customFormat="1" ht="15" customHeight="1" x14ac:dyDescent="0.25">
      <c r="A24" s="8">
        <v>18</v>
      </c>
      <c r="B24" s="24"/>
      <c r="C24" s="24"/>
      <c r="D24" s="24"/>
      <c r="E24" s="47"/>
      <c r="F24" s="8" t="str">
        <f>[1]совхозный!D24</f>
        <v>пер.Школьный/ пер Мирный</v>
      </c>
      <c r="G24" s="9">
        <v>51.671146999999998</v>
      </c>
      <c r="H24" s="9">
        <v>59.995384999999999</v>
      </c>
      <c r="I24" s="8" t="s">
        <v>16</v>
      </c>
      <c r="J24" s="9" t="str">
        <f t="shared" si="1"/>
        <v>1,8 м2</v>
      </c>
      <c r="K24" s="8"/>
      <c r="L24" s="9">
        <f>[1]совхозный!H24</f>
        <v>1</v>
      </c>
      <c r="M24" s="8">
        <v>0.7</v>
      </c>
      <c r="N24" s="9" t="s">
        <v>17</v>
      </c>
    </row>
    <row r="25" spans="1:14" s="7" customFormat="1" x14ac:dyDescent="0.25">
      <c r="A25" s="8">
        <v>19</v>
      </c>
      <c r="B25" s="40" t="s">
        <v>25</v>
      </c>
      <c r="C25" s="40" t="str">
        <f t="shared" ref="C25" si="2">$C$7</f>
        <v>Администрация муниципального образования Совхозный сельсовет</v>
      </c>
      <c r="D25" s="41">
        <v>5619005652</v>
      </c>
      <c r="E25" s="44">
        <v>1055635031011</v>
      </c>
      <c r="F25" s="8" t="str">
        <f>[1]совхозный!D25</f>
        <v>ул.Советская 13</v>
      </c>
      <c r="G25" s="9">
        <v>51.768393000000003</v>
      </c>
      <c r="H25" s="9">
        <v>59.887782999999999</v>
      </c>
      <c r="I25" s="8" t="str">
        <f t="shared" ref="I25:I27" si="3">$I$24</f>
        <v>щебень</v>
      </c>
      <c r="J25" s="9" t="str">
        <f t="shared" si="1"/>
        <v>1,8 м2</v>
      </c>
      <c r="K25" s="8"/>
      <c r="L25" s="9">
        <v>1</v>
      </c>
      <c r="M25" s="8">
        <v>0.7</v>
      </c>
      <c r="N25" s="9" t="str">
        <f t="shared" ref="N25:N27" si="4">$N$24</f>
        <v>Жители</v>
      </c>
    </row>
    <row r="26" spans="1:14" x14ac:dyDescent="0.25">
      <c r="A26" s="14">
        <v>20</v>
      </c>
      <c r="B26" s="40"/>
      <c r="C26" s="40"/>
      <c r="D26" s="42"/>
      <c r="E26" s="44"/>
      <c r="F26" s="8" t="str">
        <f>[1]совхозный!D26</f>
        <v>ул.Майская 9</v>
      </c>
      <c r="G26" s="9">
        <v>51.765765000000002</v>
      </c>
      <c r="H26" s="9">
        <v>59.886760000000002</v>
      </c>
      <c r="I26" s="8" t="str">
        <f t="shared" si="3"/>
        <v>щебень</v>
      </c>
      <c r="J26" s="9" t="str">
        <f t="shared" si="1"/>
        <v>1,8 м2</v>
      </c>
      <c r="K26" s="8"/>
      <c r="L26" s="9">
        <v>1</v>
      </c>
      <c r="M26" s="14">
        <v>0.7</v>
      </c>
      <c r="N26" s="9" t="str">
        <f t="shared" si="4"/>
        <v>Жители</v>
      </c>
    </row>
    <row r="27" spans="1:14" x14ac:dyDescent="0.25">
      <c r="A27" s="14">
        <v>21</v>
      </c>
      <c r="B27" s="40"/>
      <c r="C27" s="40"/>
      <c r="D27" s="43"/>
      <c r="E27" s="44"/>
      <c r="F27" s="8" t="str">
        <f>[1]совхозный!D27</f>
        <v>ул.Полевая 4</v>
      </c>
      <c r="G27" s="9">
        <v>51.765754999999999</v>
      </c>
      <c r="H27" s="9">
        <v>59.892645999999999</v>
      </c>
      <c r="I27" s="8" t="str">
        <f t="shared" si="3"/>
        <v>щебень</v>
      </c>
      <c r="J27" s="9" t="str">
        <f t="shared" si="1"/>
        <v>1,8 м2</v>
      </c>
      <c r="K27" s="8"/>
      <c r="L27" s="9">
        <v>1</v>
      </c>
      <c r="M27" s="14">
        <v>0.7</v>
      </c>
      <c r="N27" s="9" t="str">
        <f t="shared" si="4"/>
        <v>Жители</v>
      </c>
    </row>
  </sheetData>
  <mergeCells count="24">
    <mergeCell ref="B25:B27"/>
    <mergeCell ref="C25:C27"/>
    <mergeCell ref="D25:D27"/>
    <mergeCell ref="E25:E27"/>
    <mergeCell ref="C7:C24"/>
    <mergeCell ref="D7:D24"/>
    <mergeCell ref="A1:N1"/>
    <mergeCell ref="A2:A5"/>
    <mergeCell ref="B2:B5"/>
    <mergeCell ref="I2:L2"/>
    <mergeCell ref="M2:M5"/>
    <mergeCell ref="N2:N5"/>
    <mergeCell ref="G3:G5"/>
    <mergeCell ref="I3:I5"/>
    <mergeCell ref="J3:J5"/>
    <mergeCell ref="C2:E2"/>
    <mergeCell ref="C3:E3"/>
    <mergeCell ref="C4:E4"/>
    <mergeCell ref="F3:F5"/>
    <mergeCell ref="F2:H2"/>
    <mergeCell ref="H3:H5"/>
    <mergeCell ref="K3:L4"/>
    <mergeCell ref="E7:E24"/>
    <mergeCell ref="B7:B24"/>
  </mergeCells>
  <pageMargins left="0.7" right="0.7" top="0.75" bottom="0.75" header="0.3" footer="0.3"/>
  <pageSetup paperSize="9" scale="4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Совхозный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2019-04-11T06:39:01Z</dcterms:modified>
</cp:coreProperties>
</file>